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<sst xmlns="http://schemas.openxmlformats.org/spreadsheetml/2006/main" count="29" uniqueCount="29">
  <si>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посада </t>
  </si>
  <si>
    <t>посадовий оклад</t>
  </si>
  <si>
    <t>відпрацьовано днів</t>
  </si>
  <si>
    <t xml:space="preserve">    НАРАХОВАНО </t>
  </si>
  <si>
    <t>утримано подат</t>
  </si>
  <si>
    <t>підпис</t>
  </si>
  <si>
    <t>№ п\п</t>
  </si>
  <si>
    <t>Воробянінов І</t>
  </si>
  <si>
    <t>Паниковский</t>
  </si>
  <si>
    <t>Балаганов А</t>
  </si>
  <si>
    <t>Козлевич А.К.</t>
  </si>
  <si>
    <t>ДИРЕКТОР</t>
  </si>
  <si>
    <t>БУХГАЛТЕР</t>
  </si>
  <si>
    <t>КАСИР</t>
  </si>
  <si>
    <t>ОХОРОНЕЦЬ</t>
  </si>
  <si>
    <t>ВОДІЙ</t>
  </si>
  <si>
    <t>Разом</t>
  </si>
  <si>
    <t>Выдачи на руки</t>
  </si>
  <si>
    <t>дней</t>
  </si>
  <si>
    <t>абочих</t>
  </si>
  <si>
    <t>кол-во рабочих дней</t>
  </si>
  <si>
    <t>Курс обмена</t>
  </si>
  <si>
    <t>Шевченко</t>
  </si>
  <si>
    <t>Абрамович</t>
  </si>
  <si>
    <t>Чех</t>
  </si>
  <si>
    <t>ВРАТАРЬ</t>
  </si>
  <si>
    <t>ФОРВАРД</t>
  </si>
  <si>
    <t>П.І.П.</t>
  </si>
  <si>
    <t>Выдача на руки в гр.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</si>
</sst>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-FC19]d\ mmmm\ yyyy\ &quot;г.&quot;"/>
    <numFmt numFmtId="166" formatCode="#,##0.00\ [$грн.-422]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7">
      <selection activeCell="J2" sqref="J2"/>
    </sheetView>
  </sheetViews>
  <sheetFormatPr defaultColWidth="9.00390625" defaultRowHeight="12.75"/>
  <cols>
    <col min="1" max="3" width="7.75390625" style="0" customWidth="1"/>
    <col min="4" max="4" width="8.625" style="0" customWidth="1"/>
    <col min="5" max="5" width="12.75390625" style="0" customWidth="1"/>
    <col min="6" max="6" width="13.75390625" style="0" customWidth="1"/>
    <col min="7" max="7" width="15.875" style="0" bestFit="1" customWidth="1"/>
    <col min="8" max="8" width="18.00390625" style="0" bestFit="1" customWidth="1"/>
    <col min="9" max="9" width="15.875" style="0" customWidth="1"/>
    <col min="10" max="10" width="14.75390625" style="0" customWidth="1"/>
    <col min="11" max="11" width="22.625" style="0" customWidth="1"/>
    <col min="12" max="12" width="22.875" style="0" customWidth="1"/>
    <col min="13" max="13" width="12.25390625" style="0" customWidth="1"/>
    <col min="14" max="16384" width="7.75390625" style="0" customWidth="1"/>
  </cols>
  <sheetData>
    <row r="1" spans="4:13" ht="81" customHeight="1">
      <c r="D1" s="9" t="s">
        <v>6</v>
      </c>
      <c r="E1" s="9" t="s">
        <v>27</v>
      </c>
      <c r="F1" s="10" t="s">
        <v>0</v>
      </c>
      <c r="G1" s="11" t="s">
        <v>1</v>
      </c>
      <c r="H1" s="9" t="s">
        <v>2</v>
      </c>
      <c r="I1" s="12" t="s">
        <v>3</v>
      </c>
      <c r="J1" s="9" t="s">
        <v>4</v>
      </c>
      <c r="K1" s="9" t="s">
        <v>17</v>
      </c>
      <c r="L1" s="13" t="s">
        <v>28</v>
      </c>
      <c r="M1" s="11" t="s">
        <v>5</v>
      </c>
    </row>
    <row r="2" spans="4:13" ht="12.75">
      <c r="D2" s="8">
        <v>1</v>
      </c>
      <c r="E2" s="2" t="s">
        <v>23</v>
      </c>
      <c r="F2" s="2" t="s">
        <v>11</v>
      </c>
      <c r="G2" s="3">
        <v>99999999</v>
      </c>
      <c r="H2" s="4">
        <v>28</v>
      </c>
      <c r="I2" s="3">
        <f aca="true" t="shared" si="0" ref="I2:I7">G2/$D$22*H2</f>
        <v>99999999</v>
      </c>
      <c r="J2" s="3">
        <f aca="true" t="shared" si="1" ref="J2:J7">I2*13%</f>
        <v>12999999.870000001</v>
      </c>
      <c r="K2" s="3">
        <f aca="true" t="shared" si="2" ref="K2:K7">I2-J2</f>
        <v>86999999.13</v>
      </c>
      <c r="L2" s="5">
        <f aca="true" t="shared" si="3" ref="L2:L7">K2*$D$23</f>
        <v>434999995.65</v>
      </c>
      <c r="M2" s="3"/>
    </row>
    <row r="3" spans="4:13" ht="12.75">
      <c r="D3" s="8">
        <v>2</v>
      </c>
      <c r="E3" s="2" t="s">
        <v>7</v>
      </c>
      <c r="F3" s="2" t="s">
        <v>12</v>
      </c>
      <c r="G3" s="3">
        <v>5000</v>
      </c>
      <c r="H3" s="4">
        <v>7</v>
      </c>
      <c r="I3" s="3">
        <f t="shared" si="0"/>
        <v>1250</v>
      </c>
      <c r="J3" s="3">
        <f t="shared" si="1"/>
        <v>162.5</v>
      </c>
      <c r="K3" s="3">
        <f t="shared" si="2"/>
        <v>1087.5</v>
      </c>
      <c r="L3" s="5">
        <f t="shared" si="3"/>
        <v>5437.5</v>
      </c>
      <c r="M3" s="3"/>
    </row>
    <row r="4" spans="4:13" ht="12.75">
      <c r="D4" s="8">
        <v>3</v>
      </c>
      <c r="E4" s="2" t="s">
        <v>8</v>
      </c>
      <c r="F4" s="2" t="s">
        <v>13</v>
      </c>
      <c r="G4" s="3">
        <v>1200</v>
      </c>
      <c r="H4" s="4">
        <v>8</v>
      </c>
      <c r="I4" s="3">
        <f t="shared" si="0"/>
        <v>342.85714285714283</v>
      </c>
      <c r="J4" s="3">
        <f t="shared" si="1"/>
        <v>44.57142857142857</v>
      </c>
      <c r="K4" s="3">
        <f t="shared" si="2"/>
        <v>298.2857142857143</v>
      </c>
      <c r="L4" s="5">
        <f t="shared" si="3"/>
        <v>1491.4285714285713</v>
      </c>
      <c r="M4" s="3"/>
    </row>
    <row r="5" spans="4:13" ht="12.75">
      <c r="D5" s="8">
        <v>4</v>
      </c>
      <c r="E5" s="2" t="s">
        <v>9</v>
      </c>
      <c r="F5" s="2" t="s">
        <v>14</v>
      </c>
      <c r="G5" s="3">
        <v>2347</v>
      </c>
      <c r="H5" s="4">
        <v>28</v>
      </c>
      <c r="I5" s="3">
        <f t="shared" si="0"/>
        <v>2347</v>
      </c>
      <c r="J5" s="3">
        <f t="shared" si="1"/>
        <v>305.11</v>
      </c>
      <c r="K5" s="3">
        <f t="shared" si="2"/>
        <v>2041.8899999999999</v>
      </c>
      <c r="L5" s="5">
        <f t="shared" si="3"/>
        <v>10209.449999999999</v>
      </c>
      <c r="M5" s="3"/>
    </row>
    <row r="6" spans="4:13" ht="12.75">
      <c r="D6" s="8">
        <v>5</v>
      </c>
      <c r="E6" s="2" t="s">
        <v>10</v>
      </c>
      <c r="F6" s="2" t="s">
        <v>15</v>
      </c>
      <c r="G6" s="3">
        <v>12345</v>
      </c>
      <c r="H6" s="4">
        <v>28</v>
      </c>
      <c r="I6" s="3">
        <f t="shared" si="0"/>
        <v>12345</v>
      </c>
      <c r="J6" s="3">
        <f t="shared" si="1"/>
        <v>1604.8500000000001</v>
      </c>
      <c r="K6" s="3">
        <f t="shared" si="2"/>
        <v>10740.15</v>
      </c>
      <c r="L6" s="5">
        <f t="shared" si="3"/>
        <v>53700.75</v>
      </c>
      <c r="M6" s="3"/>
    </row>
    <row r="7" spans="4:13" ht="12.75">
      <c r="D7" s="8">
        <v>6</v>
      </c>
      <c r="E7" s="2" t="s">
        <v>22</v>
      </c>
      <c r="F7" s="2" t="s">
        <v>26</v>
      </c>
      <c r="G7" s="3">
        <v>200000</v>
      </c>
      <c r="H7" s="3">
        <v>3</v>
      </c>
      <c r="I7" s="3">
        <f t="shared" si="0"/>
        <v>21428.571428571428</v>
      </c>
      <c r="J7" s="3">
        <f t="shared" si="1"/>
        <v>2785.714285714286</v>
      </c>
      <c r="K7" s="3">
        <f t="shared" si="2"/>
        <v>18642.85714285714</v>
      </c>
      <c r="L7" s="5">
        <f t="shared" si="3"/>
        <v>93214.28571428571</v>
      </c>
      <c r="M7" s="3"/>
    </row>
    <row r="8" spans="4:13" ht="12.75">
      <c r="D8" s="8">
        <v>7</v>
      </c>
      <c r="E8" s="2" t="s">
        <v>24</v>
      </c>
      <c r="F8" s="2" t="s">
        <v>25</v>
      </c>
      <c r="G8" s="3">
        <v>40000</v>
      </c>
      <c r="H8" s="3"/>
      <c r="I8" s="3"/>
      <c r="J8" s="3"/>
      <c r="K8" s="3"/>
      <c r="L8" s="5"/>
      <c r="M8" s="3"/>
    </row>
    <row r="9" spans="4:13" ht="12.75">
      <c r="D9" s="8">
        <v>8</v>
      </c>
      <c r="E9" s="2"/>
      <c r="F9" s="2"/>
      <c r="G9" s="3"/>
      <c r="H9" s="3"/>
      <c r="I9" s="3"/>
      <c r="J9" s="3"/>
      <c r="K9" s="3"/>
      <c r="L9" s="5"/>
      <c r="M9" s="3"/>
    </row>
    <row r="10" spans="4:13" ht="12.75">
      <c r="D10" s="8">
        <v>9</v>
      </c>
      <c r="E10" s="2"/>
      <c r="F10" s="2"/>
      <c r="G10" s="3"/>
      <c r="H10" s="3"/>
      <c r="I10" s="3"/>
      <c r="J10" s="3"/>
      <c r="K10" s="3"/>
      <c r="L10" s="5"/>
      <c r="M10" s="3"/>
    </row>
    <row r="11" spans="4:13" ht="12.75">
      <c r="D11" s="8">
        <v>10</v>
      </c>
      <c r="E11" s="2"/>
      <c r="F11" s="2"/>
      <c r="G11" s="3"/>
      <c r="H11" s="3"/>
      <c r="I11" s="3"/>
      <c r="J11" s="3"/>
      <c r="K11" s="3"/>
      <c r="L11" s="5"/>
      <c r="M11" s="3"/>
    </row>
    <row r="12" spans="4:13" ht="12.75">
      <c r="D12" s="8">
        <v>11</v>
      </c>
      <c r="E12" s="2"/>
      <c r="F12" s="2"/>
      <c r="G12" s="3"/>
      <c r="H12" s="3"/>
      <c r="I12" s="3"/>
      <c r="J12" s="3"/>
      <c r="K12" s="3"/>
      <c r="L12" s="5"/>
      <c r="M12" s="3"/>
    </row>
    <row r="13" spans="4:13" ht="12.75">
      <c r="D13" s="8">
        <v>12</v>
      </c>
      <c r="E13" s="2"/>
      <c r="F13" s="2"/>
      <c r="G13" s="3"/>
      <c r="H13" s="3"/>
      <c r="I13" s="3"/>
      <c r="J13" s="3"/>
      <c r="K13" s="3"/>
      <c r="L13" s="5"/>
      <c r="M13" s="3"/>
    </row>
    <row r="14" spans="4:13" ht="12.75">
      <c r="D14" s="8">
        <v>13</v>
      </c>
      <c r="E14" s="2"/>
      <c r="F14" s="2"/>
      <c r="G14" s="3"/>
      <c r="H14" s="3"/>
      <c r="I14" s="3"/>
      <c r="J14" s="3"/>
      <c r="K14" s="3"/>
      <c r="L14" s="5"/>
      <c r="M14" s="3"/>
    </row>
    <row r="15" spans="4:13" ht="12.75">
      <c r="D15" s="8">
        <v>14</v>
      </c>
      <c r="E15" s="2"/>
      <c r="F15" s="2"/>
      <c r="G15" s="3"/>
      <c r="H15" s="3"/>
      <c r="I15" s="3"/>
      <c r="J15" s="3"/>
      <c r="K15" s="3"/>
      <c r="L15" s="5"/>
      <c r="M15" s="3"/>
    </row>
    <row r="16" spans="4:13" ht="12.75">
      <c r="D16" s="8"/>
      <c r="E16" s="2"/>
      <c r="F16" s="2"/>
      <c r="G16" s="3"/>
      <c r="H16" s="3"/>
      <c r="I16" s="3"/>
      <c r="J16" s="3"/>
      <c r="K16" s="3"/>
      <c r="L16" s="5"/>
      <c r="M16" s="3"/>
    </row>
    <row r="17" spans="4:13" ht="12.75">
      <c r="D17" s="2"/>
      <c r="E17" s="2"/>
      <c r="F17" s="2"/>
      <c r="G17" s="3"/>
      <c r="H17" s="3"/>
      <c r="I17" s="3"/>
      <c r="J17" s="3"/>
      <c r="K17" s="3"/>
      <c r="L17" s="5"/>
      <c r="M17" s="3"/>
    </row>
    <row r="18" spans="6:13" ht="12.75">
      <c r="F18" t="s">
        <v>16</v>
      </c>
      <c r="G18" s="1">
        <f>SUM(G2:G8)</f>
        <v>100260891</v>
      </c>
      <c r="H18" s="6">
        <f>SUM(H2:H7)</f>
        <v>102</v>
      </c>
      <c r="I18" s="1">
        <f>SUM(I2:I7)</f>
        <v>100037712.42857142</v>
      </c>
      <c r="J18" s="1">
        <f>SUM(J2:J7)</f>
        <v>13004902.615714286</v>
      </c>
      <c r="K18" s="1">
        <f>SUM(K2:K7)</f>
        <v>87032809.81285714</v>
      </c>
      <c r="L18" s="7">
        <f>SUM(L2:L7)</f>
        <v>435164049.06428564</v>
      </c>
      <c r="M18" s="1"/>
    </row>
    <row r="19" spans="7:13" ht="12.75">
      <c r="G19" s="1"/>
      <c r="H19" s="1"/>
      <c r="I19" s="1"/>
      <c r="J19" s="1"/>
      <c r="K19" s="1"/>
      <c r="L19" s="1"/>
      <c r="M19" s="1"/>
    </row>
    <row r="20" spans="7:13" ht="12.75">
      <c r="G20" s="1"/>
      <c r="H20" s="1"/>
      <c r="I20" s="1"/>
      <c r="J20" s="1"/>
      <c r="K20" s="1"/>
      <c r="L20" s="1"/>
      <c r="M20" s="1"/>
    </row>
    <row r="21" spans="7:13" ht="12.75">
      <c r="G21" s="1"/>
      <c r="H21" s="1"/>
      <c r="I21" s="1"/>
      <c r="J21" s="1"/>
      <c r="K21" s="1"/>
      <c r="L21" s="1"/>
      <c r="M21" s="1"/>
    </row>
    <row r="22" spans="1:13" ht="12.75">
      <c r="A22" t="s">
        <v>20</v>
      </c>
      <c r="B22" t="s">
        <v>19</v>
      </c>
      <c r="C22" t="s">
        <v>18</v>
      </c>
      <c r="D22">
        <v>28</v>
      </c>
      <c r="G22" s="1"/>
      <c r="H22" s="1"/>
      <c r="I22" s="1"/>
      <c r="J22" s="1"/>
      <c r="K22" s="1"/>
      <c r="L22" s="1"/>
      <c r="M22" s="1"/>
    </row>
    <row r="23" spans="1:13" ht="12.75">
      <c r="A23" t="s">
        <v>21</v>
      </c>
      <c r="D23">
        <v>5</v>
      </c>
      <c r="G23" s="1"/>
      <c r="H23" s="1"/>
      <c r="I23" s="1"/>
      <c r="J23" s="1"/>
      <c r="K23" s="1"/>
      <c r="L23" s="1"/>
      <c r="M23" s="1"/>
    </row>
    <row r="24" spans="7:13" ht="12.75">
      <c r="G24" s="1"/>
      <c r="H24" s="1"/>
      <c r="I24" s="1"/>
      <c r="J24" s="1"/>
      <c r="K24" s="1"/>
      <c r="L24" s="1"/>
      <c r="M24" s="1"/>
    </row>
    <row r="25" spans="7:13" ht="12.75">
      <c r="G25" s="1"/>
      <c r="H25" s="1"/>
      <c r="I25" s="1"/>
      <c r="J25" s="1"/>
      <c r="K25" s="1"/>
      <c r="L25" s="1"/>
      <c r="M25" s="1"/>
    </row>
    <row r="26" spans="7:13" ht="12.75">
      <c r="G26" s="1"/>
      <c r="H26" s="1"/>
      <c r="I26" s="1"/>
      <c r="J26" s="1"/>
      <c r="K26" s="1"/>
      <c r="L26" s="1"/>
      <c r="M26" s="1"/>
    </row>
    <row r="27" spans="7:13" ht="12.75">
      <c r="G27" s="1"/>
      <c r="H27" s="1"/>
      <c r="I27" s="1"/>
      <c r="J27" s="1"/>
      <c r="K27" s="1"/>
      <c r="L27" s="1"/>
      <c r="M27" s="1"/>
    </row>
    <row r="28" spans="7:13" ht="12.75">
      <c r="G28" s="1"/>
      <c r="H28" s="1"/>
      <c r="I28" s="1"/>
      <c r="J28" s="1"/>
      <c r="K28" s="1"/>
      <c r="L28" s="1"/>
      <c r="M28" s="1"/>
    </row>
    <row r="29" spans="7:13" ht="12.75">
      <c r="G29" s="1"/>
      <c r="H29" s="1"/>
      <c r="I29" s="1"/>
      <c r="J29" s="1"/>
      <c r="K29" s="1"/>
      <c r="L29" s="1"/>
      <c r="M29" s="1"/>
    </row>
    <row r="30" spans="7:13" ht="12.75">
      <c r="G30" s="1"/>
      <c r="H30" s="1"/>
      <c r="I30" s="1"/>
      <c r="J30" s="1"/>
      <c r="K30" s="1"/>
      <c r="L30" s="1"/>
      <c r="M30" s="1"/>
    </row>
    <row r="31" spans="7:13" ht="12.75">
      <c r="G31" s="1"/>
      <c r="H31" s="1"/>
      <c r="I31" s="1"/>
      <c r="J31" s="1"/>
      <c r="K31" s="1"/>
      <c r="L31" s="1"/>
      <c r="M31" s="1"/>
    </row>
    <row r="32" spans="7:13" ht="12.75">
      <c r="G32" s="1"/>
      <c r="H32" s="1"/>
      <c r="I32" s="1"/>
      <c r="J32" s="1"/>
      <c r="K32" s="1"/>
      <c r="L32" s="1"/>
      <c r="M32" s="1"/>
    </row>
    <row r="33" spans="7:13" ht="12.75">
      <c r="G33" s="1"/>
      <c r="H33" s="1"/>
      <c r="I33" s="1"/>
      <c r="J33" s="1"/>
      <c r="K33" s="1"/>
      <c r="L33" s="1"/>
      <c r="M33" s="1"/>
    </row>
    <row r="34" spans="7:13" ht="12.75">
      <c r="G34" s="1"/>
      <c r="H34" s="1"/>
      <c r="I34" s="1"/>
      <c r="J34" s="1"/>
      <c r="K34" s="1"/>
      <c r="L34" s="1"/>
      <c r="M34" s="1"/>
    </row>
    <row r="35" spans="7:13" ht="12.75">
      <c r="G35" s="1"/>
      <c r="H35" s="1"/>
      <c r="I35" s="1"/>
      <c r="J35" s="1"/>
      <c r="K35" s="1"/>
      <c r="L35" s="1"/>
      <c r="M35" s="1"/>
    </row>
    <row r="36" spans="7:13" ht="12.75">
      <c r="G36" s="1"/>
      <c r="H36" s="1"/>
      <c r="I36" s="1"/>
      <c r="J36" s="1"/>
      <c r="K36" s="1"/>
      <c r="L36" s="1"/>
      <c r="M36" s="1"/>
    </row>
    <row r="37" spans="7:13" ht="12.75">
      <c r="G37" s="1"/>
      <c r="H37" s="1"/>
      <c r="I37" s="1"/>
      <c r="J37" s="1"/>
      <c r="K37" s="1"/>
      <c r="L37" s="1"/>
      <c r="M37" s="1"/>
    </row>
    <row r="38" spans="7:13" ht="12.75">
      <c r="G38" s="1"/>
      <c r="H38" s="1"/>
      <c r="I38" s="1"/>
      <c r="J38" s="1"/>
      <c r="K38" s="1"/>
      <c r="L38" s="1"/>
      <c r="M38" s="1"/>
    </row>
    <row r="39" spans="7:13" ht="12.75">
      <c r="G39" s="1"/>
      <c r="H39" s="1"/>
      <c r="I39" s="1"/>
      <c r="J39" s="1"/>
      <c r="K39" s="1"/>
      <c r="L39" s="1"/>
      <c r="M39" s="1"/>
    </row>
    <row r="40" spans="7:13" ht="12.75">
      <c r="G40" s="1"/>
      <c r="H40" s="1"/>
      <c r="I40" s="1"/>
      <c r="J40" s="1"/>
      <c r="K40" s="1"/>
      <c r="L40" s="1"/>
      <c r="M40" s="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BLACK EDITION</cp:lastModifiedBy>
  <dcterms:created xsi:type="dcterms:W3CDTF">2006-02-27T07:31:56Z</dcterms:created>
  <dcterms:modified xsi:type="dcterms:W3CDTF">2010-05-26T13:42:11Z</dcterms:modified>
  <cp:category/>
  <cp:version/>
  <cp:contentType/>
  <cp:contentStatus/>
</cp:coreProperties>
</file>