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<sst xmlns="http://schemas.openxmlformats.org/spreadsheetml/2006/main" count="34" uniqueCount="34">
  <si>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Кількість робочих днів в обрахунковому місяці =</t>
  </si>
  <si>
    <t xml:space="preserve">Обмінний курс $/грн. становить </t>
  </si>
  <si>
    <t>Табель нарахування заробітної плати в МП "Рога і копита"</t>
  </si>
  <si>
    <t xml:space="preserve">  за жовтень 2003 р.</t>
  </si>
  <si>
    <t>№ п/п</t>
  </si>
  <si>
    <t>ПІП</t>
  </si>
  <si>
    <t>посада</t>
  </si>
  <si>
    <t>посадовий оклад</t>
  </si>
  <si>
    <t>відпра- цьовано днів</t>
  </si>
  <si>
    <t>нарахо- вано</t>
  </si>
  <si>
    <t>утримано податків</t>
  </si>
  <si>
    <t>до видачі на руки (в $$)</t>
  </si>
  <si>
    <t>до видачі на руки (в грн.)</t>
  </si>
  <si>
    <t>підпис про отримання платні</t>
  </si>
  <si>
    <t>Бендер О.І.</t>
  </si>
  <si>
    <t>Вороб'янінов І.М.</t>
  </si>
  <si>
    <t>Паніковський</t>
  </si>
  <si>
    <t>Балаганов А.</t>
  </si>
  <si>
    <t>Козлевич А.К.</t>
  </si>
  <si>
    <t>директор</t>
  </si>
  <si>
    <t>бухгалтер</t>
  </si>
  <si>
    <t>касир</t>
  </si>
  <si>
    <t>охоронець</t>
  </si>
  <si>
    <t>водій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</si>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</sst>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[$$-409]* #,##0.00_ ;_-[$$-409]* \-#,##0.00\ ;_-[$$-409]* &quot;-&quot;??_ ;_-@_ "/>
    <numFmt numFmtId="165" formatCode="_-* #,##0.00\ [$грн.-422]_-;\-* #,##0.00\ [$грн.-422]_-;_-* &quot;-&quot;??\ [$грн.-422]_-;_-@_-"/>
  </numFmts>
  <fonts count="3">
    <font>
      <sz val="10"/>
      <name val="Arial Cyr"/>
      <family val="0"/>
    </font>
    <font>
      <b/>
      <sz val="10"/>
      <name val="Arial Cyr"/>
      <family val="2"/>
    </font>
    <font>
      <sz val="11.5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165" fontId="0" fillId="0" borderId="2" xfId="0" applyNumberForma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Лист1!$C$9:$C$13</c:f>
              <c:strCache/>
            </c:strRef>
          </c:cat>
          <c:val>
            <c:numRef>
              <c:f>Лист1!$J$9:$J$13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16</xdr:row>
      <xdr:rowOff>76200</xdr:rowOff>
    </xdr:from>
    <xdr:to>
      <xdr:col>11</xdr:col>
      <xdr:colOff>428625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352425" y="3181350"/>
        <a:ext cx="843915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F1">
      <selection activeCell="J12" sqref="J12"/>
    </sheetView>
  </sheetViews>
  <sheetFormatPr defaultColWidth="9.00390625" defaultRowHeight="12.75"/>
  <cols>
    <col min="1" max="1" width="4.375" style="0" customWidth="1"/>
    <col min="2" max="2" width="4.25390625" style="0" customWidth="1"/>
    <col min="3" max="3" width="15.75390625" style="0" customWidth="1"/>
    <col min="4" max="4" width="9.875" style="0" customWidth="1"/>
    <col min="5" max="5" width="13.00390625" style="0" customWidth="1"/>
    <col min="8" max="8" width="10.75390625" style="0" customWidth="1"/>
    <col min="10" max="10" width="13.75390625" style="0" customWidth="1"/>
    <col min="11" max="11" width="11.00390625" style="0" customWidth="1"/>
  </cols>
  <sheetData>
    <row r="1" spans="1:11" ht="13.5" thickBot="1">
      <c r="A1" s="9">
        <v>1</v>
      </c>
      <c r="B1" s="9" t="s">
        <v>24</v>
      </c>
      <c r="C1" s="9" t="s">
        <v>25</v>
      </c>
      <c r="D1" s="9" t="s">
        <v>26</v>
      </c>
      <c r="E1" s="9" t="s">
        <v>27</v>
      </c>
      <c r="F1" s="9" t="s">
        <v>28</v>
      </c>
      <c r="G1" s="9" t="s">
        <v>29</v>
      </c>
      <c r="H1" s="9" t="s">
        <v>30</v>
      </c>
      <c r="I1" s="9" t="s">
        <v>31</v>
      </c>
      <c r="J1" s="9" t="s">
        <v>32</v>
      </c>
      <c r="K1" s="9" t="s">
        <v>33</v>
      </c>
    </row>
    <row r="2" spans="1:6" ht="13.5" thickBot="1">
      <c r="A2" s="9">
        <v>2</v>
      </c>
      <c r="B2" t="s">
        <v>0</v>
      </c>
      <c r="F2" s="1">
        <v>23</v>
      </c>
    </row>
    <row r="3" spans="1:5" ht="13.5" thickBot="1">
      <c r="A3" s="9">
        <v>3</v>
      </c>
      <c r="B3" t="s">
        <v>1</v>
      </c>
      <c r="E3" s="1">
        <v>5.32</v>
      </c>
    </row>
    <row r="4" ht="12.75">
      <c r="A4" s="9">
        <v>4</v>
      </c>
    </row>
    <row r="5" spans="1:2" ht="12.75">
      <c r="A5" s="9">
        <v>5</v>
      </c>
      <c r="B5" s="2" t="s">
        <v>2</v>
      </c>
    </row>
    <row r="6" spans="1:4" ht="12.75">
      <c r="A6" s="9">
        <v>6</v>
      </c>
      <c r="D6" s="2" t="s">
        <v>3</v>
      </c>
    </row>
    <row r="7" ht="12.75">
      <c r="A7" s="9">
        <v>7</v>
      </c>
    </row>
    <row r="8" spans="1:11" s="3" customFormat="1" ht="51">
      <c r="A8" s="9">
        <v>8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</row>
    <row r="9" spans="1:11" ht="12.75">
      <c r="A9" s="9">
        <v>9</v>
      </c>
      <c r="B9" s="4">
        <v>1</v>
      </c>
      <c r="C9" s="4" t="s">
        <v>14</v>
      </c>
      <c r="D9" s="4" t="s">
        <v>19</v>
      </c>
      <c r="E9" s="5">
        <v>1000</v>
      </c>
      <c r="F9" s="6">
        <v>2</v>
      </c>
      <c r="G9" s="5">
        <f aca="true" t="shared" si="0" ref="G9:G15">E9/$F$2*F9</f>
        <v>86.95652173913044</v>
      </c>
      <c r="H9" s="5">
        <f>G9*22.5%</f>
        <v>19.565217391304348</v>
      </c>
      <c r="I9" s="5">
        <f>G9-H9</f>
        <v>67.3913043478261</v>
      </c>
      <c r="J9" s="7">
        <f>I9*$E$3</f>
        <v>358.5217391304348</v>
      </c>
      <c r="K9" s="4"/>
    </row>
    <row r="10" spans="1:11" ht="12.75">
      <c r="A10" s="9">
        <v>10</v>
      </c>
      <c r="B10" s="4">
        <v>2</v>
      </c>
      <c r="C10" s="4" t="s">
        <v>15</v>
      </c>
      <c r="D10" s="4" t="s">
        <v>20</v>
      </c>
      <c r="E10" s="5">
        <v>800</v>
      </c>
      <c r="F10" s="6">
        <v>23</v>
      </c>
      <c r="G10" s="5">
        <f t="shared" si="0"/>
        <v>800</v>
      </c>
      <c r="H10" s="5">
        <f aca="true" t="shared" si="1" ref="H10:H15">G10*22.5%</f>
        <v>180</v>
      </c>
      <c r="I10" s="5">
        <f aca="true" t="shared" si="2" ref="I10:I15">G10-H10</f>
        <v>620</v>
      </c>
      <c r="J10" s="7">
        <f aca="true" t="shared" si="3" ref="J10:J15">I10*$E$3</f>
        <v>3298.4</v>
      </c>
      <c r="K10" s="4"/>
    </row>
    <row r="11" spans="1:11" ht="12.75">
      <c r="A11" s="9">
        <v>11</v>
      </c>
      <c r="B11" s="4">
        <v>3</v>
      </c>
      <c r="C11" s="4" t="s">
        <v>16</v>
      </c>
      <c r="D11" s="4" t="s">
        <v>21</v>
      </c>
      <c r="E11" s="5">
        <v>100</v>
      </c>
      <c r="F11" s="6">
        <v>3</v>
      </c>
      <c r="G11" s="5">
        <f t="shared" si="0"/>
        <v>13.043478260869565</v>
      </c>
      <c r="H11" s="5">
        <f t="shared" si="1"/>
        <v>2.934782608695652</v>
      </c>
      <c r="I11" s="5">
        <f t="shared" si="2"/>
        <v>10.108695652173912</v>
      </c>
      <c r="J11" s="7">
        <f t="shared" si="3"/>
        <v>53.778260869565216</v>
      </c>
      <c r="K11" s="4"/>
    </row>
    <row r="12" spans="1:11" ht="12.75">
      <c r="A12" s="9">
        <v>12</v>
      </c>
      <c r="B12" s="4">
        <v>4</v>
      </c>
      <c r="C12" s="4" t="s">
        <v>17</v>
      </c>
      <c r="D12" s="4" t="s">
        <v>22</v>
      </c>
      <c r="E12" s="5">
        <v>300</v>
      </c>
      <c r="F12" s="6">
        <v>23</v>
      </c>
      <c r="G12" s="5">
        <f t="shared" si="0"/>
        <v>300</v>
      </c>
      <c r="H12" s="5">
        <f t="shared" si="1"/>
        <v>67.5</v>
      </c>
      <c r="I12" s="5">
        <f t="shared" si="2"/>
        <v>232.5</v>
      </c>
      <c r="J12" s="7">
        <f t="shared" si="3"/>
        <v>1236.9</v>
      </c>
      <c r="K12" s="4"/>
    </row>
    <row r="13" spans="1:11" ht="12.75">
      <c r="A13" s="9">
        <v>13</v>
      </c>
      <c r="B13" s="4">
        <v>5</v>
      </c>
      <c r="C13" s="4" t="s">
        <v>18</v>
      </c>
      <c r="D13" s="4" t="s">
        <v>23</v>
      </c>
      <c r="E13" s="5">
        <v>200</v>
      </c>
      <c r="F13" s="6">
        <v>20</v>
      </c>
      <c r="G13" s="5">
        <f t="shared" si="0"/>
        <v>173.91304347826087</v>
      </c>
      <c r="H13" s="5">
        <f t="shared" si="1"/>
        <v>39.130434782608695</v>
      </c>
      <c r="I13" s="5">
        <f t="shared" si="2"/>
        <v>134.7826086956522</v>
      </c>
      <c r="J13" s="7">
        <f t="shared" si="3"/>
        <v>717.0434782608696</v>
      </c>
      <c r="K13" s="4"/>
    </row>
    <row r="14" spans="1:11" ht="12.75">
      <c r="A14" s="9">
        <v>14</v>
      </c>
      <c r="B14" s="4">
        <v>6</v>
      </c>
      <c r="C14" s="4"/>
      <c r="D14" s="4"/>
      <c r="E14" s="5"/>
      <c r="F14" s="6"/>
      <c r="G14" s="5">
        <f t="shared" si="0"/>
        <v>0</v>
      </c>
      <c r="H14" s="5">
        <f t="shared" si="1"/>
        <v>0</v>
      </c>
      <c r="I14" s="5">
        <f t="shared" si="2"/>
        <v>0</v>
      </c>
      <c r="J14" s="7">
        <f t="shared" si="3"/>
        <v>0</v>
      </c>
      <c r="K14" s="4"/>
    </row>
    <row r="15" spans="1:11" ht="12.75">
      <c r="A15" s="9">
        <v>15</v>
      </c>
      <c r="B15" s="4">
        <v>7</v>
      </c>
      <c r="C15" s="4"/>
      <c r="D15" s="4"/>
      <c r="E15" s="5"/>
      <c r="F15" s="6"/>
      <c r="G15" s="5">
        <f t="shared" si="0"/>
        <v>0</v>
      </c>
      <c r="H15" s="5">
        <f t="shared" si="1"/>
        <v>0</v>
      </c>
      <c r="I15" s="5">
        <f t="shared" si="2"/>
        <v>0</v>
      </c>
      <c r="J15" s="7">
        <f t="shared" si="3"/>
        <v>0</v>
      </c>
      <c r="K15" s="4"/>
    </row>
  </sheetData>
  <printOptions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RVB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RVB</dc:creator>
  <cp:keywords/>
  <dc:description/>
  <cp:lastModifiedBy>Admin</cp:lastModifiedBy>
  <cp:lastPrinted>2003-10-23T07:16:04Z</cp:lastPrinted>
  <dcterms:created xsi:type="dcterms:W3CDTF">2003-10-23T06:44:01Z</dcterms:created>
  <dcterms:modified xsi:type="dcterms:W3CDTF">2010-06-29T08:39:17Z</dcterms:modified>
  <cp:category/>
  <cp:version/>
  <cp:contentType/>
  <cp:contentStatus/>
</cp:coreProperties>
</file>